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F24" i="1" s="1"/>
  <c r="F196" i="1" l="1"/>
  <c r="I195" i="1"/>
  <c r="I176" i="1"/>
  <c r="I157" i="1"/>
  <c r="G138" i="1"/>
  <c r="I138" i="1"/>
  <c r="I119" i="1"/>
  <c r="G119" i="1"/>
  <c r="I100" i="1"/>
  <c r="G100" i="1"/>
  <c r="J100" i="1"/>
  <c r="J196" i="1" s="1"/>
  <c r="I81" i="1"/>
  <c r="I62" i="1"/>
  <c r="I43" i="1"/>
  <c r="H196" i="1"/>
  <c r="I24" i="1"/>
  <c r="G196" i="1" l="1"/>
  <c r="I196" i="1"/>
</calcChain>
</file>

<file path=xl/sharedStrings.xml><?xml version="1.0" encoding="utf-8"?>
<sst xmlns="http://schemas.openxmlformats.org/spreadsheetml/2006/main" count="289" uniqueCount="120">
  <si>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</si>
  <si>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</si>
  <si>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</si>
  <si>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</si>
  <si>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</si>
  <si>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</si>
  <si>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</si>
  <si>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</si>
  <si>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</si>
  <si>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</si>
  <si>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</si>
  <si>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</si>
  <si>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</si>
  <si>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</si>
  <si>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</si>
  <si>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</si>
  <si>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</si>
  <si>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</si>
  <si>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</si>
  <si>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</si>
  <si>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</si>
  <si>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</si>
  <si>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</si>
  <si>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</si>
  <si>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</si>
  <si>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</si>
  <si>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</si>
  <si>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</si>
  <si>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</si>
  <si>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</si>
  <si>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</si>
  <si>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</si>
  <si>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</si>
  <si>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</si>
  <si>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</si>
  <si>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</si>
  <si>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</si>
  <si>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</si>
  <si>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</si>
  <si>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</si>
  <si>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Коданева</t>
  </si>
  <si>
    <t>МОУ "СОШ" ПСТ.ЯКША</t>
  </si>
  <si>
    <t xml:space="preserve">Каша рисовая молочная  </t>
  </si>
  <si>
    <t>Булочка ванильная</t>
  </si>
  <si>
    <t xml:space="preserve">Кофейный напиток </t>
  </si>
  <si>
    <t>Салат витаминный</t>
  </si>
  <si>
    <t xml:space="preserve">Суп рыбный </t>
  </si>
  <si>
    <t xml:space="preserve">Греча отварная </t>
  </si>
  <si>
    <t xml:space="preserve">Кура отварная </t>
  </si>
  <si>
    <t>90/30</t>
  </si>
  <si>
    <t xml:space="preserve">Компот из сухофруктов </t>
  </si>
  <si>
    <t xml:space="preserve">Хлеб пшеничный </t>
  </si>
  <si>
    <t xml:space="preserve">хлеб серый </t>
  </si>
  <si>
    <t xml:space="preserve">Каша пшеничная молочная </t>
  </si>
  <si>
    <t>Хлеб,масло,сыр</t>
  </si>
  <si>
    <t xml:space="preserve">Какао с молоком </t>
  </si>
  <si>
    <t>Огурец свежий  нарезка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</si>
  <si>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</si>
  <si>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</si>
  <si>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</si>
  <si>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</si>
  <si>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 xml:space="preserve">Хлеб серый </t>
  </si>
  <si>
    <t xml:space="preserve">Каша боярская </t>
  </si>
  <si>
    <t xml:space="preserve">чай сладкий </t>
  </si>
  <si>
    <t xml:space="preserve">Чай сладкий </t>
  </si>
  <si>
    <t>Хлеб,сыр</t>
  </si>
  <si>
    <t xml:space="preserve">Помидор свежий </t>
  </si>
  <si>
    <t xml:space="preserve">Борщ </t>
  </si>
  <si>
    <t>Тефтеля "ежик"</t>
  </si>
  <si>
    <t xml:space="preserve">Компот из свежих яблок </t>
  </si>
  <si>
    <t>Макароны отварные</t>
  </si>
  <si>
    <t>Хлеб пшеничный</t>
  </si>
  <si>
    <t xml:space="preserve">Каша гречневая </t>
  </si>
  <si>
    <t xml:space="preserve">кофейный напиток </t>
  </si>
  <si>
    <t xml:space="preserve">хлеб,масло,сыр </t>
  </si>
  <si>
    <t xml:space="preserve">Икра свекольная </t>
  </si>
  <si>
    <t xml:space="preserve">Рассольник </t>
  </si>
  <si>
    <t xml:space="preserve">Котлета рыбная </t>
  </si>
  <si>
    <t>Рис припущенный</t>
  </si>
  <si>
    <t xml:space="preserve">Каша кукурузная </t>
  </si>
  <si>
    <t xml:space="preserve">Батон, масло, джем </t>
  </si>
  <si>
    <t xml:space="preserve">чай с молоком </t>
  </si>
  <si>
    <t>Суп с макаронными изделиями</t>
  </si>
  <si>
    <t xml:space="preserve">Ленивые голубцы </t>
  </si>
  <si>
    <t xml:space="preserve">Пюре картофельное </t>
  </si>
  <si>
    <t xml:space="preserve">Каша манная </t>
  </si>
  <si>
    <t>Какао с молоком</t>
  </si>
  <si>
    <t xml:space="preserve">Суп овощной </t>
  </si>
  <si>
    <t xml:space="preserve">Салат свекольный </t>
  </si>
  <si>
    <t xml:space="preserve">Яйцо вареное </t>
  </si>
  <si>
    <t>Булочка дорожная</t>
  </si>
  <si>
    <t xml:space="preserve">Шницель </t>
  </si>
  <si>
    <t xml:space="preserve">Греча </t>
  </si>
  <si>
    <t xml:space="preserve">Компот из свежих фруктов </t>
  </si>
  <si>
    <t xml:space="preserve">Суп молочный </t>
  </si>
  <si>
    <t>чай с лимоном</t>
  </si>
  <si>
    <t>Фрукт</t>
  </si>
  <si>
    <t xml:space="preserve">Огурец соленый </t>
  </si>
  <si>
    <t xml:space="preserve">Свекольник со сметаной </t>
  </si>
  <si>
    <t>Компот из сухофруктов</t>
  </si>
  <si>
    <t>Плов с курой</t>
  </si>
  <si>
    <t>Каша "Дружба"</t>
  </si>
  <si>
    <t>Хлеб, масло</t>
  </si>
  <si>
    <t>Кофейный напиток</t>
  </si>
  <si>
    <t>Салат из свеклы с сол.огурцом</t>
  </si>
  <si>
    <t xml:space="preserve">Щи из свежей капусты </t>
  </si>
  <si>
    <t xml:space="preserve">Печень по-строгновски </t>
  </si>
  <si>
    <t xml:space="preserve">Каша овсянная </t>
  </si>
  <si>
    <t>Хлеб, сыр, масло</t>
  </si>
  <si>
    <t xml:space="preserve">Суп с мясными фрикадельками </t>
  </si>
  <si>
    <t xml:space="preserve">Рыба тушеная </t>
  </si>
  <si>
    <t>Макароны</t>
  </si>
  <si>
    <t>Хлеб  ржаной</t>
  </si>
  <si>
    <t xml:space="preserve">Каша ячневая </t>
  </si>
  <si>
    <t>Хлеб, сыр</t>
  </si>
  <si>
    <t>Суп картофельный с бобовыми</t>
  </si>
  <si>
    <t xml:space="preserve">Котлета из говядины </t>
  </si>
  <si>
    <t>Рис отварной</t>
  </si>
  <si>
    <t>Хлеб ржаной</t>
  </si>
  <si>
    <t xml:space="preserve">Гренки из пшеничного хлеба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</si>
</sst>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1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205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/>
    </row>
    <row r="7" spans="1:12" ht="15" x14ac:dyDescent="0.25">
      <c r="A7" s="23"/>
      <c r="B7" s="15"/>
      <c r="C7" s="11"/>
      <c r="D7" s="6"/>
      <c r="E7" s="52" t="s">
        <v>43</v>
      </c>
      <c r="F7" s="43">
        <v>100</v>
      </c>
      <c r="G7" s="43">
        <v>8.81</v>
      </c>
      <c r="H7" s="43">
        <v>4.45</v>
      </c>
      <c r="I7" s="43">
        <v>35</v>
      </c>
      <c r="J7" s="43">
        <v>215.2</v>
      </c>
      <c r="K7" s="44">
        <v>311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20.100000000000001</v>
      </c>
      <c r="H8" s="43">
        <v>2.39</v>
      </c>
      <c r="I8" s="43">
        <v>25.65</v>
      </c>
      <c r="J8" s="43">
        <v>131.87</v>
      </c>
      <c r="K8" s="44">
        <v>285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34.03</v>
      </c>
      <c r="H13" s="19">
        <f t="shared" si="0"/>
        <v>13.46</v>
      </c>
      <c r="I13" s="19">
        <f t="shared" si="0"/>
        <v>93.259999999999991</v>
      </c>
      <c r="J13" s="19">
        <f t="shared" si="0"/>
        <v>557.20000000000005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0.68400000000000005</v>
      </c>
      <c r="H14" s="43">
        <v>6.0839999999999996</v>
      </c>
      <c r="I14" s="43">
        <v>6.92</v>
      </c>
      <c r="J14" s="43">
        <v>85.164000000000001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6.62</v>
      </c>
      <c r="H15" s="43">
        <v>8.31</v>
      </c>
      <c r="I15" s="43">
        <v>21.28</v>
      </c>
      <c r="J15" s="43">
        <v>184.48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 t="s">
        <v>49</v>
      </c>
      <c r="G16" s="43">
        <v>31.62</v>
      </c>
      <c r="H16" s="43">
        <v>38.15</v>
      </c>
      <c r="I16" s="43">
        <v>4.9800000000000004</v>
      </c>
      <c r="J16" s="43">
        <v>489.76</v>
      </c>
      <c r="K16" s="44">
        <v>210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8.73</v>
      </c>
      <c r="H17" s="43">
        <v>5.43</v>
      </c>
      <c r="I17" s="43">
        <v>45</v>
      </c>
      <c r="J17" s="43">
        <v>263.79000000000002</v>
      </c>
      <c r="K17" s="44">
        <v>219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0.56000000000000005</v>
      </c>
      <c r="H18" s="43">
        <v>0</v>
      </c>
      <c r="I18" s="43">
        <v>27.89</v>
      </c>
      <c r="J18" s="43">
        <v>113.79</v>
      </c>
      <c r="K18" s="44">
        <v>283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18.239999999999998</v>
      </c>
      <c r="H19" s="43">
        <v>4.32</v>
      </c>
      <c r="I19" s="43">
        <v>118.08</v>
      </c>
      <c r="J19" s="43">
        <v>141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60</v>
      </c>
      <c r="G20" s="43">
        <v>16.32</v>
      </c>
      <c r="H20" s="43">
        <v>7.02</v>
      </c>
      <c r="I20" s="43">
        <v>95.52</v>
      </c>
      <c r="J20" s="43">
        <v>120.6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82.774000000000001</v>
      </c>
      <c r="H23" s="19">
        <f t="shared" si="2"/>
        <v>69.313999999999993</v>
      </c>
      <c r="I23" s="19">
        <f t="shared" si="2"/>
        <v>319.67</v>
      </c>
      <c r="J23" s="19">
        <f t="shared" si="2"/>
        <v>1398.5839999999998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1385</v>
      </c>
      <c r="G24" s="32">
        <f t="shared" ref="G24:J24" si="4">G13+G23</f>
        <v>116.804</v>
      </c>
      <c r="H24" s="32">
        <f t="shared" si="4"/>
        <v>82.774000000000001</v>
      </c>
      <c r="I24" s="32">
        <f t="shared" si="4"/>
        <v>412.93</v>
      </c>
      <c r="J24" s="32">
        <f t="shared" si="4"/>
        <v>1955.7839999999999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205</v>
      </c>
      <c r="G25" s="40">
        <v>7.44</v>
      </c>
      <c r="H25" s="40">
        <v>8.07</v>
      </c>
      <c r="I25" s="40">
        <v>35.28</v>
      </c>
      <c r="J25" s="40">
        <v>243.92</v>
      </c>
      <c r="K25" s="41">
        <v>108</v>
      </c>
      <c r="L25" s="40"/>
    </row>
    <row r="26" spans="1:12" ht="15" x14ac:dyDescent="0.25">
      <c r="A26" s="14"/>
      <c r="B26" s="15"/>
      <c r="C26" s="11"/>
      <c r="D26" s="6"/>
      <c r="E26" s="42" t="s">
        <v>54</v>
      </c>
      <c r="F26" s="43">
        <v>100</v>
      </c>
      <c r="G26" s="43">
        <v>7.94</v>
      </c>
      <c r="H26" s="43">
        <v>11.37</v>
      </c>
      <c r="I26" s="43">
        <v>12.07</v>
      </c>
      <c r="J26" s="43">
        <v>182.39</v>
      </c>
      <c r="K26" s="44">
        <v>376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3.77</v>
      </c>
      <c r="H27" s="43">
        <v>3.93</v>
      </c>
      <c r="I27" s="43">
        <v>25.95</v>
      </c>
      <c r="J27" s="43">
        <v>153.91999999999999</v>
      </c>
      <c r="K27" s="44">
        <v>269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19.150000000000002</v>
      </c>
      <c r="H32" s="19">
        <f t="shared" ref="H32" si="7">SUM(H25:H31)</f>
        <v>23.369999999999997</v>
      </c>
      <c r="I32" s="19">
        <f t="shared" ref="I32" si="8">SUM(I25:I31)</f>
        <v>73.3</v>
      </c>
      <c r="J32" s="19">
        <f t="shared" ref="J32:L32" si="9">SUM(J25:J31)</f>
        <v>580.2299999999999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0.4</v>
      </c>
      <c r="H33" s="43">
        <v>0.05</v>
      </c>
      <c r="I33" s="43">
        <v>1.65</v>
      </c>
      <c r="J33" s="43">
        <v>7</v>
      </c>
      <c r="K33" s="44">
        <v>246</v>
      </c>
      <c r="L33" s="43"/>
    </row>
    <row r="34" spans="1:12" ht="15" x14ac:dyDescent="0.25">
      <c r="A34" s="14"/>
      <c r="B34" s="15"/>
      <c r="C34" s="11"/>
      <c r="D34" s="7" t="s">
        <v>27</v>
      </c>
      <c r="E34" s="53" t="s">
        <v>57</v>
      </c>
      <c r="F34" s="43">
        <v>250</v>
      </c>
      <c r="G34" s="43">
        <v>2.31</v>
      </c>
      <c r="H34" s="43">
        <v>7.74</v>
      </c>
      <c r="I34" s="43">
        <v>15.43</v>
      </c>
      <c r="J34" s="43">
        <v>140.59</v>
      </c>
      <c r="K34" s="44">
        <v>51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21.67</v>
      </c>
      <c r="H35" s="43">
        <v>24.2</v>
      </c>
      <c r="I35" s="43">
        <v>6.58</v>
      </c>
      <c r="J35" s="43">
        <v>316.08999999999997</v>
      </c>
      <c r="K35" s="44">
        <v>180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3.88</v>
      </c>
      <c r="H36" s="43">
        <v>5.08</v>
      </c>
      <c r="I36" s="43">
        <v>40.270000000000003</v>
      </c>
      <c r="J36" s="43">
        <v>225.17</v>
      </c>
      <c r="K36" s="44">
        <v>224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0.31</v>
      </c>
      <c r="H37" s="43">
        <v>7.0000000000000007E-2</v>
      </c>
      <c r="I37" s="43">
        <v>18.09</v>
      </c>
      <c r="J37" s="43">
        <v>74.17</v>
      </c>
      <c r="K37" s="44">
        <v>279</v>
      </c>
      <c r="L37" s="43"/>
    </row>
    <row r="38" spans="1:12" ht="15" x14ac:dyDescent="0.25">
      <c r="A38" s="14"/>
      <c r="B38" s="15"/>
      <c r="C38" s="11"/>
      <c r="D38" s="7" t="s">
        <v>31</v>
      </c>
      <c r="E38" s="53" t="s">
        <v>61</v>
      </c>
      <c r="F38" s="43">
        <v>60</v>
      </c>
      <c r="G38" s="43">
        <v>18.239999999999998</v>
      </c>
      <c r="H38" s="43">
        <v>4.32</v>
      </c>
      <c r="I38" s="43">
        <v>118.08</v>
      </c>
      <c r="J38" s="43">
        <v>141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60</v>
      </c>
      <c r="G39" s="43">
        <v>16.32</v>
      </c>
      <c r="H39" s="43">
        <v>7.02</v>
      </c>
      <c r="I39" s="43">
        <v>95.52</v>
      </c>
      <c r="J39" s="43">
        <v>120.6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63.13</v>
      </c>
      <c r="H42" s="19">
        <f t="shared" ref="H42" si="11">SUM(H33:H41)</f>
        <v>48.480000000000004</v>
      </c>
      <c r="I42" s="19">
        <f t="shared" ref="I42" si="12">SUM(I33:I41)</f>
        <v>295.62</v>
      </c>
      <c r="J42" s="19">
        <f t="shared" ref="J42:L42" si="13">SUM(J33:J41)</f>
        <v>1024.6199999999999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1385</v>
      </c>
      <c r="G43" s="32">
        <f t="shared" ref="G43" si="14">G32+G42</f>
        <v>82.28</v>
      </c>
      <c r="H43" s="32">
        <f t="shared" ref="H43" si="15">H32+H42</f>
        <v>71.849999999999994</v>
      </c>
      <c r="I43" s="32">
        <f t="shared" ref="I43" si="16">I32+I42</f>
        <v>368.92</v>
      </c>
      <c r="J43" s="32">
        <f t="shared" ref="J43:L43" si="17">J32+J42</f>
        <v>1604.85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205</v>
      </c>
      <c r="G44" s="40">
        <v>9.8000000000000007</v>
      </c>
      <c r="H44" s="40">
        <v>13.94</v>
      </c>
      <c r="I44" s="40">
        <v>41.73</v>
      </c>
      <c r="J44" s="40">
        <v>331.58</v>
      </c>
      <c r="K44" s="41">
        <v>103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64</v>
      </c>
      <c r="F46" s="43">
        <v>200</v>
      </c>
      <c r="G46" s="43">
        <v>0</v>
      </c>
      <c r="H46" s="43">
        <v>0</v>
      </c>
      <c r="I46" s="43">
        <v>15.04</v>
      </c>
      <c r="J46" s="43">
        <v>60.16</v>
      </c>
      <c r="K46" s="44">
        <v>299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65</v>
      </c>
      <c r="F47" s="54">
        <v>100</v>
      </c>
      <c r="G47" s="43">
        <v>1.08</v>
      </c>
      <c r="H47" s="43">
        <v>6.63</v>
      </c>
      <c r="I47" s="43">
        <v>20.8</v>
      </c>
      <c r="J47" s="43">
        <v>111.65</v>
      </c>
      <c r="K47" s="44">
        <v>381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10.88</v>
      </c>
      <c r="H51" s="19">
        <f t="shared" ref="H51" si="19">SUM(H44:H50)</f>
        <v>20.57</v>
      </c>
      <c r="I51" s="19">
        <f t="shared" ref="I51" si="20">SUM(I44:I50)</f>
        <v>77.569999999999993</v>
      </c>
      <c r="J51" s="19">
        <f t="shared" ref="J51:L51" si="21">SUM(J44:J50)</f>
        <v>503.39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66</v>
      </c>
      <c r="F52" s="43">
        <v>60</v>
      </c>
      <c r="G52" s="43">
        <v>0.48</v>
      </c>
      <c r="H52" s="43">
        <v>0.06</v>
      </c>
      <c r="I52" s="43">
        <v>1.98</v>
      </c>
      <c r="J52" s="43">
        <v>8.4</v>
      </c>
      <c r="K52" s="44">
        <v>246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1.9</v>
      </c>
      <c r="H53" s="43">
        <v>6.66</v>
      </c>
      <c r="I53" s="43">
        <v>10.81</v>
      </c>
      <c r="J53" s="43">
        <v>111.11</v>
      </c>
      <c r="K53" s="44">
        <v>37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120</v>
      </c>
      <c r="G54" s="43">
        <v>10.98</v>
      </c>
      <c r="H54" s="43">
        <v>16.22</v>
      </c>
      <c r="I54" s="43">
        <v>11.32</v>
      </c>
      <c r="J54" s="43">
        <v>235.36</v>
      </c>
      <c r="K54" s="44">
        <v>202</v>
      </c>
      <c r="L54" s="43"/>
    </row>
    <row r="55" spans="1:12" ht="15" x14ac:dyDescent="0.25">
      <c r="A55" s="23"/>
      <c r="B55" s="15"/>
      <c r="C55" s="11"/>
      <c r="D55" s="7" t="s">
        <v>29</v>
      </c>
      <c r="E55" s="53" t="s">
        <v>70</v>
      </c>
      <c r="F55" s="43">
        <v>150</v>
      </c>
      <c r="G55" s="43">
        <v>5.51</v>
      </c>
      <c r="H55" s="43">
        <v>5.29</v>
      </c>
      <c r="I55" s="43">
        <v>35.32</v>
      </c>
      <c r="J55" s="43">
        <v>211.09</v>
      </c>
      <c r="K55" s="44">
        <v>227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0.16</v>
      </c>
      <c r="H56" s="43">
        <v>0</v>
      </c>
      <c r="I56" s="43">
        <v>14.99</v>
      </c>
      <c r="J56" s="43">
        <v>60.64</v>
      </c>
      <c r="K56" s="44">
        <v>282</v>
      </c>
      <c r="L56" s="43"/>
    </row>
    <row r="57" spans="1:12" ht="15" x14ac:dyDescent="0.25">
      <c r="A57" s="23"/>
      <c r="B57" s="15"/>
      <c r="C57" s="11"/>
      <c r="D57" s="7" t="s">
        <v>31</v>
      </c>
      <c r="E57" s="53" t="s">
        <v>71</v>
      </c>
      <c r="F57" s="43">
        <v>60</v>
      </c>
      <c r="G57" s="43">
        <v>16.32</v>
      </c>
      <c r="H57" s="43">
        <v>7.02</v>
      </c>
      <c r="I57" s="43">
        <v>95.52</v>
      </c>
      <c r="J57" s="43">
        <v>120.6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3" t="s">
        <v>61</v>
      </c>
      <c r="F58" s="43">
        <v>60</v>
      </c>
      <c r="G58" s="43">
        <v>18.239999999999998</v>
      </c>
      <c r="H58" s="43">
        <v>4.32</v>
      </c>
      <c r="I58" s="43">
        <v>118.08</v>
      </c>
      <c r="J58" s="43">
        <v>141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53.589999999999989</v>
      </c>
      <c r="H61" s="19">
        <f t="shared" ref="H61" si="23">SUM(H52:H60)</f>
        <v>39.57</v>
      </c>
      <c r="I61" s="19">
        <f t="shared" ref="I61" si="24">SUM(I52:I60)</f>
        <v>288.02</v>
      </c>
      <c r="J61" s="19">
        <f t="shared" ref="J61:L61" si="25">SUM(J52:J60)</f>
        <v>888.2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1405</v>
      </c>
      <c r="G62" s="32">
        <f t="shared" ref="G62" si="26">G51+G61</f>
        <v>64.469999999999985</v>
      </c>
      <c r="H62" s="32">
        <f t="shared" ref="H62" si="27">H51+H61</f>
        <v>60.14</v>
      </c>
      <c r="I62" s="32">
        <f t="shared" ref="I62" si="28">I51+I61</f>
        <v>365.59</v>
      </c>
      <c r="J62" s="32">
        <f t="shared" ref="J62:L62" si="29">J51+J61</f>
        <v>1391.5900000000001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205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104</v>
      </c>
      <c r="L63" s="40"/>
    </row>
    <row r="64" spans="1:12" ht="15" x14ac:dyDescent="0.25">
      <c r="A64" s="23"/>
      <c r="B64" s="15"/>
      <c r="C64" s="11"/>
      <c r="D64" s="6"/>
      <c r="E64" s="42" t="s">
        <v>74</v>
      </c>
      <c r="F64" s="43">
        <v>100</v>
      </c>
      <c r="G64" s="43">
        <v>7.94</v>
      </c>
      <c r="H64" s="43">
        <v>11.37</v>
      </c>
      <c r="I64" s="43">
        <v>12.07</v>
      </c>
      <c r="J64" s="43">
        <v>182.39</v>
      </c>
      <c r="K64" s="44">
        <v>381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2.0099999999999998</v>
      </c>
      <c r="H65" s="43">
        <v>2.39</v>
      </c>
      <c r="I65" s="43">
        <v>25.65</v>
      </c>
      <c r="J65" s="43">
        <v>131.87</v>
      </c>
      <c r="K65" s="44">
        <v>285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17.89</v>
      </c>
      <c r="H70" s="19">
        <f t="shared" ref="H70" si="31">SUM(H63:H69)</f>
        <v>21.97</v>
      </c>
      <c r="I70" s="19">
        <f t="shared" ref="I70" si="32">SUM(I63:I69)</f>
        <v>72.849999999999994</v>
      </c>
      <c r="J70" s="19">
        <f t="shared" ref="J70:L70" si="33">SUM(J63:J69)</f>
        <v>560.42999999999995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75</v>
      </c>
      <c r="F71" s="43">
        <v>100</v>
      </c>
      <c r="G71" s="43">
        <v>2.27</v>
      </c>
      <c r="H71" s="43">
        <v>7.57</v>
      </c>
      <c r="I71" s="43">
        <v>13.61</v>
      </c>
      <c r="J71" s="43">
        <v>119.59</v>
      </c>
      <c r="K71" s="44">
        <v>233</v>
      </c>
      <c r="L71" s="43"/>
    </row>
    <row r="72" spans="1:12" ht="15" x14ac:dyDescent="0.25">
      <c r="A72" s="23"/>
      <c r="B72" s="15"/>
      <c r="C72" s="11"/>
      <c r="D72" s="7" t="s">
        <v>27</v>
      </c>
      <c r="E72" s="53" t="s">
        <v>76</v>
      </c>
      <c r="F72" s="43">
        <v>285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42</v>
      </c>
      <c r="L72" s="43"/>
    </row>
    <row r="73" spans="1:12" ht="15" x14ac:dyDescent="0.25">
      <c r="A73" s="23"/>
      <c r="B73" s="15"/>
      <c r="C73" s="11"/>
      <c r="D73" s="7" t="s">
        <v>28</v>
      </c>
      <c r="E73" s="53" t="s">
        <v>77</v>
      </c>
      <c r="F73" s="43">
        <v>120</v>
      </c>
      <c r="G73" s="43">
        <v>12.43</v>
      </c>
      <c r="H73" s="43">
        <v>2.31</v>
      </c>
      <c r="I73" s="43">
        <v>8.14</v>
      </c>
      <c r="J73" s="43">
        <v>103.11</v>
      </c>
      <c r="K73" s="44">
        <v>161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3.71</v>
      </c>
      <c r="H74" s="43">
        <v>5.44</v>
      </c>
      <c r="I74" s="43">
        <v>37.76</v>
      </c>
      <c r="J74" s="43">
        <v>215.04</v>
      </c>
      <c r="K74" s="44">
        <v>225</v>
      </c>
      <c r="L74" s="43"/>
    </row>
    <row r="75" spans="1:12" ht="15" x14ac:dyDescent="0.25">
      <c r="A75" s="23"/>
      <c r="B75" s="15"/>
      <c r="C75" s="11"/>
      <c r="D75" s="7" t="s">
        <v>30</v>
      </c>
      <c r="E75" s="53" t="s">
        <v>50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18.239999999999998</v>
      </c>
      <c r="H76" s="43">
        <v>4.32</v>
      </c>
      <c r="I76" s="43">
        <v>118.08</v>
      </c>
      <c r="J76" s="43">
        <v>141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3" t="s">
        <v>61</v>
      </c>
      <c r="F77" s="43">
        <v>60</v>
      </c>
      <c r="G77" s="43">
        <v>16.32</v>
      </c>
      <c r="H77" s="43">
        <v>7.02</v>
      </c>
      <c r="I77" s="43">
        <v>95.52</v>
      </c>
      <c r="J77" s="43">
        <v>120.6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975</v>
      </c>
      <c r="G80" s="19">
        <f t="shared" ref="G80" si="34">SUM(G71:G79)</f>
        <v>58.559999999999995</v>
      </c>
      <c r="H80" s="19">
        <f t="shared" ref="H80" si="35">SUM(H71:H79)</f>
        <v>37.96</v>
      </c>
      <c r="I80" s="19">
        <f t="shared" ref="I80" si="36">SUM(I71:I79)</f>
        <v>333.38</v>
      </c>
      <c r="J80" s="19">
        <f t="shared" ref="J80:L80" si="37">SUM(J71:J79)</f>
        <v>962.73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1480</v>
      </c>
      <c r="G81" s="32">
        <f t="shared" ref="G81" si="38">G70+G80</f>
        <v>76.449999999999989</v>
      </c>
      <c r="H81" s="32">
        <f t="shared" ref="H81" si="39">H70+H80</f>
        <v>59.93</v>
      </c>
      <c r="I81" s="32">
        <f t="shared" ref="I81" si="40">I70+I80</f>
        <v>406.23</v>
      </c>
      <c r="J81" s="32">
        <f t="shared" ref="J81:L81" si="41">J70+J80</f>
        <v>1523.1599999999999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79</v>
      </c>
      <c r="F82" s="40">
        <v>205</v>
      </c>
      <c r="G82" s="40">
        <v>7.44</v>
      </c>
      <c r="H82" s="40">
        <v>8.07</v>
      </c>
      <c r="I82" s="40">
        <v>35.28</v>
      </c>
      <c r="J82" s="40">
        <v>243.92</v>
      </c>
      <c r="K82" s="41">
        <v>108</v>
      </c>
      <c r="L82" s="40"/>
    </row>
    <row r="83" spans="1:12" ht="15" x14ac:dyDescent="0.25">
      <c r="A83" s="23"/>
      <c r="B83" s="15"/>
      <c r="C83" s="11"/>
      <c r="D83" s="6"/>
      <c r="E83" s="53" t="s">
        <v>80</v>
      </c>
      <c r="F83" s="43">
        <v>100</v>
      </c>
      <c r="G83" s="43">
        <v>7.94</v>
      </c>
      <c r="H83" s="43">
        <v>11.37</v>
      </c>
      <c r="I83" s="43">
        <v>12.07</v>
      </c>
      <c r="J83" s="43">
        <v>182.39</v>
      </c>
      <c r="K83" s="44">
        <v>376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1.4</v>
      </c>
      <c r="H84" s="43">
        <v>1.6</v>
      </c>
      <c r="I84" s="43">
        <v>17.34</v>
      </c>
      <c r="J84" s="43">
        <v>89.32</v>
      </c>
      <c r="K84" s="44">
        <v>296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16.78</v>
      </c>
      <c r="H89" s="19">
        <f t="shared" ref="H89" si="43">SUM(H82:H88)</f>
        <v>21.04</v>
      </c>
      <c r="I89" s="19">
        <f t="shared" ref="I89" si="44">SUM(I82:I88)</f>
        <v>64.69</v>
      </c>
      <c r="J89" s="19">
        <f t="shared" ref="J89:L89" si="45">SUM(J82:J88)</f>
        <v>515.62999999999988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53" t="s">
        <v>82</v>
      </c>
      <c r="F91" s="43">
        <v>250</v>
      </c>
      <c r="G91" s="43">
        <v>2.83</v>
      </c>
      <c r="H91" s="43">
        <v>2.86</v>
      </c>
      <c r="I91" s="43">
        <v>21.76</v>
      </c>
      <c r="J91" s="43">
        <v>124.09</v>
      </c>
      <c r="K91" s="44">
        <v>47</v>
      </c>
      <c r="L91" s="43"/>
    </row>
    <row r="92" spans="1:12" ht="15" x14ac:dyDescent="0.25">
      <c r="A92" s="23"/>
      <c r="B92" s="15"/>
      <c r="C92" s="11"/>
      <c r="D92" s="7" t="s">
        <v>28</v>
      </c>
      <c r="E92" s="53" t="s">
        <v>83</v>
      </c>
      <c r="F92" s="43">
        <v>120</v>
      </c>
      <c r="G92" s="43">
        <v>7.87</v>
      </c>
      <c r="H92" s="43">
        <v>8.02</v>
      </c>
      <c r="I92" s="43">
        <v>5.91</v>
      </c>
      <c r="J92" s="43">
        <v>127.45</v>
      </c>
      <c r="K92" s="44">
        <v>178</v>
      </c>
      <c r="L92" s="43"/>
    </row>
    <row r="93" spans="1:12" ht="15" x14ac:dyDescent="0.25">
      <c r="A93" s="23"/>
      <c r="B93" s="15"/>
      <c r="C93" s="11"/>
      <c r="D93" s="7" t="s">
        <v>29</v>
      </c>
      <c r="E93" s="53" t="s">
        <v>84</v>
      </c>
      <c r="F93" s="43">
        <v>150</v>
      </c>
      <c r="G93" s="43">
        <v>3.19</v>
      </c>
      <c r="H93" s="43">
        <v>6.06</v>
      </c>
      <c r="I93" s="43">
        <v>23.29</v>
      </c>
      <c r="J93" s="43">
        <v>160.44999999999999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0.31</v>
      </c>
      <c r="H94" s="43">
        <v>7.0000000000000007E-2</v>
      </c>
      <c r="I94" s="43">
        <v>18.09</v>
      </c>
      <c r="J94" s="43">
        <v>74.17</v>
      </c>
      <c r="K94" s="44">
        <v>279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18.239999999999998</v>
      </c>
      <c r="H95" s="43">
        <v>4.32</v>
      </c>
      <c r="I95" s="43">
        <v>118.08</v>
      </c>
      <c r="J95" s="43">
        <v>141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3" t="s">
        <v>61</v>
      </c>
      <c r="F96" s="43">
        <v>60</v>
      </c>
      <c r="G96" s="43">
        <v>16.32</v>
      </c>
      <c r="H96" s="43">
        <v>7.02</v>
      </c>
      <c r="I96" s="43">
        <v>95.52</v>
      </c>
      <c r="J96" s="43">
        <v>120.6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48.76</v>
      </c>
      <c r="H99" s="19">
        <f t="shared" ref="H99" si="47">SUM(H90:H98)</f>
        <v>28.349999999999998</v>
      </c>
      <c r="I99" s="19">
        <f t="shared" ref="I99" si="48">SUM(I90:I98)</f>
        <v>282.64999999999998</v>
      </c>
      <c r="J99" s="19">
        <f t="shared" ref="J99:L99" si="49">SUM(J90:J98)</f>
        <v>747.7600000000001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1345</v>
      </c>
      <c r="G100" s="32">
        <f t="shared" ref="G100" si="50">G89+G99</f>
        <v>65.539999999999992</v>
      </c>
      <c r="H100" s="32">
        <f t="shared" ref="H100" si="51">H89+H99</f>
        <v>49.39</v>
      </c>
      <c r="I100" s="32">
        <f t="shared" ref="I100" si="52">I89+I99</f>
        <v>347.34</v>
      </c>
      <c r="J100" s="32">
        <f t="shared" ref="J100:L100" si="53">J89+J99</f>
        <v>1263.3899999999999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205</v>
      </c>
      <c r="G101" s="40">
        <v>6.53</v>
      </c>
      <c r="H101" s="40">
        <v>7.03</v>
      </c>
      <c r="I101" s="40">
        <v>38.78</v>
      </c>
      <c r="J101" s="40">
        <v>244.92</v>
      </c>
      <c r="K101" s="41">
        <v>106</v>
      </c>
      <c r="L101" s="40"/>
    </row>
    <row r="102" spans="1:12" ht="15" x14ac:dyDescent="0.25">
      <c r="A102" s="23"/>
      <c r="B102" s="15"/>
      <c r="C102" s="11"/>
      <c r="D102" s="6"/>
      <c r="E102" s="53" t="s">
        <v>89</v>
      </c>
      <c r="F102" s="43">
        <v>1</v>
      </c>
      <c r="G102" s="43">
        <v>5.08</v>
      </c>
      <c r="H102" s="43">
        <v>4.5999999999999996</v>
      </c>
      <c r="I102" s="43">
        <v>0.28000000000000003</v>
      </c>
      <c r="J102" s="43">
        <v>62.8</v>
      </c>
      <c r="K102" s="44">
        <v>139</v>
      </c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86</v>
      </c>
      <c r="F103" s="43">
        <v>200</v>
      </c>
      <c r="G103" s="43">
        <v>3.77</v>
      </c>
      <c r="H103" s="43">
        <v>3.93</v>
      </c>
      <c r="I103" s="43">
        <v>25.95</v>
      </c>
      <c r="J103" s="43">
        <v>153.91999999999999</v>
      </c>
      <c r="K103" s="44">
        <v>269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90</v>
      </c>
      <c r="F104" s="43">
        <v>100</v>
      </c>
      <c r="G104" s="43">
        <v>4.13</v>
      </c>
      <c r="H104" s="43">
        <v>8</v>
      </c>
      <c r="I104" s="43">
        <v>34.119999999999997</v>
      </c>
      <c r="J104" s="43">
        <v>345</v>
      </c>
      <c r="K104" s="44">
        <v>313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4">
        <v>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54">SUM(G101:G107)</f>
        <v>19.509999999999998</v>
      </c>
      <c r="H108" s="19">
        <f t="shared" si="54"/>
        <v>23.56</v>
      </c>
      <c r="I108" s="19">
        <f t="shared" si="54"/>
        <v>99.13</v>
      </c>
      <c r="J108" s="19">
        <f t="shared" si="54"/>
        <v>806.64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88</v>
      </c>
      <c r="F109" s="43">
        <v>70</v>
      </c>
      <c r="G109" s="43">
        <v>0.71</v>
      </c>
      <c r="H109" s="43">
        <v>2.54</v>
      </c>
      <c r="I109" s="43">
        <v>4.75</v>
      </c>
      <c r="J109" s="43">
        <v>36.67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1.93</v>
      </c>
      <c r="H110" s="43">
        <v>5.86</v>
      </c>
      <c r="I110" s="43">
        <v>12.59</v>
      </c>
      <c r="J110" s="43">
        <v>115.24</v>
      </c>
      <c r="K110" s="44">
        <v>44</v>
      </c>
      <c r="L110" s="43"/>
    </row>
    <row r="111" spans="1:12" ht="15" x14ac:dyDescent="0.25">
      <c r="A111" s="23"/>
      <c r="B111" s="15"/>
      <c r="C111" s="11"/>
      <c r="D111" s="7" t="s">
        <v>28</v>
      </c>
      <c r="E111" s="53" t="s">
        <v>91</v>
      </c>
      <c r="F111" s="43">
        <v>120</v>
      </c>
      <c r="G111" s="43">
        <v>12.81</v>
      </c>
      <c r="H111" s="43">
        <v>14.06</v>
      </c>
      <c r="I111" s="43">
        <v>6.88</v>
      </c>
      <c r="J111" s="43">
        <v>212.1</v>
      </c>
      <c r="K111" s="44">
        <v>189</v>
      </c>
      <c r="L111" s="43"/>
    </row>
    <row r="112" spans="1:12" ht="15" x14ac:dyDescent="0.25">
      <c r="A112" s="23"/>
      <c r="B112" s="15"/>
      <c r="C112" s="11"/>
      <c r="D112" s="7" t="s">
        <v>29</v>
      </c>
      <c r="E112" s="53" t="s">
        <v>92</v>
      </c>
      <c r="F112" s="43">
        <v>150</v>
      </c>
      <c r="G112" s="43">
        <v>8.73</v>
      </c>
      <c r="H112" s="43">
        <v>5.43</v>
      </c>
      <c r="I112" s="43">
        <v>45</v>
      </c>
      <c r="J112" s="43">
        <v>263.79000000000002</v>
      </c>
      <c r="K112" s="44">
        <v>219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18.239999999999998</v>
      </c>
      <c r="H114" s="43">
        <v>4.32</v>
      </c>
      <c r="I114" s="43">
        <v>118.08</v>
      </c>
      <c r="J114" s="43">
        <v>141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3" t="s">
        <v>61</v>
      </c>
      <c r="F115" s="43">
        <v>60</v>
      </c>
      <c r="G115" s="43">
        <v>16.32</v>
      </c>
      <c r="H115" s="43">
        <v>7.02</v>
      </c>
      <c r="I115" s="43">
        <v>95.52</v>
      </c>
      <c r="J115" s="43">
        <v>120.6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58.9</v>
      </c>
      <c r="H118" s="19">
        <f t="shared" si="56"/>
        <v>39.230000000000004</v>
      </c>
      <c r="I118" s="19">
        <f t="shared" si="56"/>
        <v>297.81</v>
      </c>
      <c r="J118" s="19">
        <f t="shared" si="56"/>
        <v>950.04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1416</v>
      </c>
      <c r="G119" s="32">
        <f t="shared" ref="G119" si="58">G108+G118</f>
        <v>78.41</v>
      </c>
      <c r="H119" s="32">
        <f t="shared" ref="H119" si="59">H108+H118</f>
        <v>62.790000000000006</v>
      </c>
      <c r="I119" s="32">
        <f t="shared" ref="I119" si="60">I108+I118</f>
        <v>396.94</v>
      </c>
      <c r="J119" s="32">
        <f t="shared" ref="J119:L119" si="61">J108+J118</f>
        <v>1756.6799999999998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94</v>
      </c>
      <c r="F120" s="40">
        <v>205</v>
      </c>
      <c r="G120" s="40">
        <v>6.53</v>
      </c>
      <c r="H120" s="40">
        <v>7.03</v>
      </c>
      <c r="I120" s="40">
        <v>38.78</v>
      </c>
      <c r="J120" s="40">
        <v>224.92</v>
      </c>
      <c r="K120" s="41">
        <v>106</v>
      </c>
      <c r="L120" s="40"/>
    </row>
    <row r="121" spans="1:12" ht="15" x14ac:dyDescent="0.25">
      <c r="A121" s="14"/>
      <c r="B121" s="15"/>
      <c r="C121" s="11"/>
      <c r="D121" s="6"/>
      <c r="E121" s="53" t="s">
        <v>65</v>
      </c>
      <c r="F121" s="43">
        <v>100</v>
      </c>
      <c r="G121" s="43">
        <v>7.94</v>
      </c>
      <c r="H121" s="43">
        <v>11.37</v>
      </c>
      <c r="I121" s="43">
        <v>12.07</v>
      </c>
      <c r="J121" s="43">
        <v>182.39</v>
      </c>
      <c r="K121" s="44">
        <v>376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96</v>
      </c>
      <c r="F124" s="43">
        <v>100</v>
      </c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14.540000000000001</v>
      </c>
      <c r="H127" s="19">
        <f t="shared" si="62"/>
        <v>18.41</v>
      </c>
      <c r="I127" s="19">
        <f t="shared" si="62"/>
        <v>66.16</v>
      </c>
      <c r="J127" s="19">
        <f t="shared" si="62"/>
        <v>468.92999999999995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97</v>
      </c>
      <c r="F128" s="43">
        <v>60</v>
      </c>
      <c r="G128" s="43">
        <v>0.4</v>
      </c>
      <c r="H128" s="43">
        <v>0.05</v>
      </c>
      <c r="I128" s="43">
        <v>1.1499999999999999</v>
      </c>
      <c r="J128" s="43">
        <v>6.5</v>
      </c>
      <c r="K128" s="44">
        <v>247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1.93</v>
      </c>
      <c r="H129" s="43">
        <v>6.34</v>
      </c>
      <c r="I129" s="43">
        <v>10.050000000000001</v>
      </c>
      <c r="J129" s="43">
        <v>104.16</v>
      </c>
      <c r="K129" s="44">
        <v>43</v>
      </c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100</v>
      </c>
      <c r="F130" s="43">
        <v>180</v>
      </c>
      <c r="G130" s="43">
        <v>31.88</v>
      </c>
      <c r="H130" s="43">
        <v>38.85</v>
      </c>
      <c r="I130" s="43">
        <v>35.18</v>
      </c>
      <c r="J130" s="43">
        <v>640.36</v>
      </c>
      <c r="K130" s="44">
        <v>211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283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18.239999999999998</v>
      </c>
      <c r="H133" s="43">
        <v>4.32</v>
      </c>
      <c r="I133" s="43">
        <v>118.08</v>
      </c>
      <c r="J133" s="43">
        <v>141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3" t="s">
        <v>61</v>
      </c>
      <c r="F134" s="43">
        <v>60</v>
      </c>
      <c r="G134" s="43">
        <v>16.32</v>
      </c>
      <c r="H134" s="43">
        <v>7.02</v>
      </c>
      <c r="I134" s="43">
        <v>95.52</v>
      </c>
      <c r="J134" s="43">
        <v>120.6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69.330000000000013</v>
      </c>
      <c r="H137" s="19">
        <f t="shared" si="64"/>
        <v>56.58</v>
      </c>
      <c r="I137" s="19">
        <f t="shared" si="64"/>
        <v>287.87</v>
      </c>
      <c r="J137" s="19">
        <f t="shared" si="64"/>
        <v>1126.4099999999999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1415</v>
      </c>
      <c r="G138" s="32">
        <f t="shared" ref="G138" si="66">G127+G137</f>
        <v>83.870000000000019</v>
      </c>
      <c r="H138" s="32">
        <f t="shared" ref="H138" si="67">H127+H137</f>
        <v>74.989999999999995</v>
      </c>
      <c r="I138" s="32">
        <f t="shared" ref="I138" si="68">I127+I137</f>
        <v>354.03</v>
      </c>
      <c r="J138" s="32">
        <f t="shared" ref="J138:L138" si="69">J127+J137</f>
        <v>1595.3399999999997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205</v>
      </c>
      <c r="G139" s="40">
        <v>6.55</v>
      </c>
      <c r="H139" s="40">
        <v>8.33</v>
      </c>
      <c r="I139" s="40">
        <v>35.090000000000003</v>
      </c>
      <c r="J139" s="40">
        <v>241.11</v>
      </c>
      <c r="K139" s="41">
        <v>102</v>
      </c>
      <c r="L139" s="40"/>
    </row>
    <row r="140" spans="1:12" ht="15" x14ac:dyDescent="0.25">
      <c r="A140" s="23"/>
      <c r="B140" s="15"/>
      <c r="C140" s="11"/>
      <c r="D140" s="6"/>
      <c r="E140" s="53" t="s">
        <v>102</v>
      </c>
      <c r="F140" s="43">
        <v>100</v>
      </c>
      <c r="G140" s="43">
        <v>7.94</v>
      </c>
      <c r="H140" s="43">
        <v>11.37</v>
      </c>
      <c r="I140" s="43">
        <v>12.07</v>
      </c>
      <c r="J140" s="43">
        <v>182.39</v>
      </c>
      <c r="K140" s="44">
        <v>376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>
        <v>286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3" t="s">
        <v>96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17.28</v>
      </c>
      <c r="H146" s="19">
        <f t="shared" si="70"/>
        <v>22.89</v>
      </c>
      <c r="I146" s="19">
        <f t="shared" si="70"/>
        <v>66.87</v>
      </c>
      <c r="J146" s="19">
        <f t="shared" si="70"/>
        <v>542.19000000000005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104</v>
      </c>
      <c r="F147" s="43">
        <v>60</v>
      </c>
      <c r="G147" s="43">
        <v>0.75</v>
      </c>
      <c r="H147" s="43">
        <v>6.04</v>
      </c>
      <c r="I147" s="43">
        <v>4.6500000000000004</v>
      </c>
      <c r="J147" s="43">
        <v>76.08</v>
      </c>
      <c r="K147" s="44">
        <v>26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250</v>
      </c>
      <c r="G148" s="43">
        <v>3.23</v>
      </c>
      <c r="H148" s="43">
        <v>9.7799999999999994</v>
      </c>
      <c r="I148" s="43">
        <v>11.4</v>
      </c>
      <c r="J148" s="43">
        <v>142.94</v>
      </c>
      <c r="K148" s="44">
        <v>62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130</v>
      </c>
      <c r="G149" s="43">
        <v>27.56</v>
      </c>
      <c r="H149" s="43">
        <v>34.21</v>
      </c>
      <c r="I149" s="43">
        <v>5.55</v>
      </c>
      <c r="J149" s="43">
        <v>437.45</v>
      </c>
      <c r="K149" s="44">
        <v>192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3.19</v>
      </c>
      <c r="H150" s="43">
        <v>6.06</v>
      </c>
      <c r="I150" s="43">
        <v>23.29</v>
      </c>
      <c r="J150" s="43">
        <v>160.44999999999999</v>
      </c>
      <c r="K150" s="44">
        <v>241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0.31</v>
      </c>
      <c r="H151" s="43">
        <v>7.0000000000000007E-2</v>
      </c>
      <c r="I151" s="43">
        <v>18.09</v>
      </c>
      <c r="J151" s="43">
        <v>74.17</v>
      </c>
      <c r="K151" s="44">
        <v>279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18.239999999999998</v>
      </c>
      <c r="H152" s="43">
        <v>4.32</v>
      </c>
      <c r="I152" s="43">
        <v>118.08</v>
      </c>
      <c r="J152" s="43">
        <v>141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3" t="s">
        <v>61</v>
      </c>
      <c r="F153" s="43">
        <v>60</v>
      </c>
      <c r="G153" s="43">
        <v>16.32</v>
      </c>
      <c r="H153" s="43">
        <v>7.02</v>
      </c>
      <c r="I153" s="43">
        <v>95.52</v>
      </c>
      <c r="J153" s="43">
        <v>120.6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69.599999999999994</v>
      </c>
      <c r="H156" s="19">
        <f t="shared" si="72"/>
        <v>67.5</v>
      </c>
      <c r="I156" s="19">
        <f t="shared" si="72"/>
        <v>276.58</v>
      </c>
      <c r="J156" s="19">
        <f t="shared" si="72"/>
        <v>1152.69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1515</v>
      </c>
      <c r="G157" s="32">
        <f t="shared" ref="G157" si="74">G146+G156</f>
        <v>86.88</v>
      </c>
      <c r="H157" s="32">
        <f t="shared" ref="H157" si="75">H146+H156</f>
        <v>90.39</v>
      </c>
      <c r="I157" s="32">
        <f t="shared" ref="I157" si="76">I146+I156</f>
        <v>343.45</v>
      </c>
      <c r="J157" s="32">
        <f t="shared" ref="J157:L157" si="77">J146+J156</f>
        <v>1694.88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>
        <v>205</v>
      </c>
      <c r="G158" s="40">
        <v>6.33</v>
      </c>
      <c r="H158" s="40">
        <v>8.9</v>
      </c>
      <c r="I158" s="40">
        <v>25.49</v>
      </c>
      <c r="J158" s="40">
        <v>207.38</v>
      </c>
      <c r="K158" s="41">
        <v>109</v>
      </c>
      <c r="L158" s="40"/>
    </row>
    <row r="159" spans="1:12" ht="15" x14ac:dyDescent="0.25">
      <c r="A159" s="23"/>
      <c r="B159" s="15"/>
      <c r="C159" s="11"/>
      <c r="D159" s="6"/>
      <c r="E159" s="42" t="s">
        <v>108</v>
      </c>
      <c r="F159" s="43">
        <v>100</v>
      </c>
      <c r="G159" s="43">
        <v>7.94</v>
      </c>
      <c r="H159" s="43">
        <v>11.37</v>
      </c>
      <c r="I159" s="43">
        <v>12.07</v>
      </c>
      <c r="J159" s="43">
        <v>182.39</v>
      </c>
      <c r="K159" s="44">
        <v>376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3.77</v>
      </c>
      <c r="H160" s="43">
        <v>3.93</v>
      </c>
      <c r="I160" s="43">
        <v>25.95</v>
      </c>
      <c r="J160" s="43">
        <v>153.91999999999999</v>
      </c>
      <c r="K160" s="44">
        <v>269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18.04</v>
      </c>
      <c r="H165" s="19">
        <f t="shared" si="78"/>
        <v>24.2</v>
      </c>
      <c r="I165" s="19">
        <f t="shared" si="78"/>
        <v>63.510000000000005</v>
      </c>
      <c r="J165" s="19">
        <f t="shared" si="78"/>
        <v>543.68999999999994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53" t="s">
        <v>109</v>
      </c>
      <c r="F167" s="43">
        <v>250</v>
      </c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110</v>
      </c>
      <c r="F168" s="43">
        <v>90</v>
      </c>
      <c r="G168" s="43">
        <v>16.28</v>
      </c>
      <c r="H168" s="43">
        <v>14</v>
      </c>
      <c r="I168" s="43">
        <v>4.18</v>
      </c>
      <c r="J168" s="43">
        <v>208.49</v>
      </c>
      <c r="K168" s="44">
        <v>164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111</v>
      </c>
      <c r="F169" s="43">
        <v>150</v>
      </c>
      <c r="G169" s="43">
        <v>5.51</v>
      </c>
      <c r="H169" s="43">
        <v>5.29</v>
      </c>
      <c r="I169" s="43">
        <v>35.32</v>
      </c>
      <c r="J169" s="43">
        <v>211.09</v>
      </c>
      <c r="K169" s="44">
        <v>227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282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71</v>
      </c>
      <c r="F171" s="43">
        <v>60</v>
      </c>
      <c r="G171" s="43">
        <v>18.239999999999998</v>
      </c>
      <c r="H171" s="43">
        <v>4.32</v>
      </c>
      <c r="I171" s="43">
        <v>118.08</v>
      </c>
      <c r="J171" s="43">
        <v>141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112</v>
      </c>
      <c r="F172" s="43">
        <v>60</v>
      </c>
      <c r="G172" s="43">
        <v>16.32</v>
      </c>
      <c r="H172" s="43">
        <v>7.02</v>
      </c>
      <c r="I172" s="43">
        <v>95.52</v>
      </c>
      <c r="J172" s="43">
        <v>120.6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66.27</v>
      </c>
      <c r="H175" s="19">
        <f t="shared" si="80"/>
        <v>37.450000000000003</v>
      </c>
      <c r="I175" s="19">
        <f t="shared" si="80"/>
        <v>287.09999999999997</v>
      </c>
      <c r="J175" s="19">
        <f t="shared" si="80"/>
        <v>916.92000000000007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1315</v>
      </c>
      <c r="G176" s="32">
        <f t="shared" ref="G176" si="82">G165+G175</f>
        <v>84.31</v>
      </c>
      <c r="H176" s="32">
        <f t="shared" ref="H176" si="83">H165+H175</f>
        <v>61.650000000000006</v>
      </c>
      <c r="I176" s="32">
        <f t="shared" ref="I176" si="84">I165+I175</f>
        <v>350.60999999999996</v>
      </c>
      <c r="J176" s="32">
        <f t="shared" ref="J176:L176" si="85">J165+J175</f>
        <v>1460.6100000000001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205</v>
      </c>
      <c r="G177" s="40">
        <v>7.23</v>
      </c>
      <c r="H177" s="40">
        <v>6.67</v>
      </c>
      <c r="I177" s="40">
        <v>39.54</v>
      </c>
      <c r="J177" s="40">
        <v>246.87</v>
      </c>
      <c r="K177" s="41">
        <v>115</v>
      </c>
      <c r="L177" s="40"/>
    </row>
    <row r="178" spans="1:12" ht="15" x14ac:dyDescent="0.25">
      <c r="A178" s="23"/>
      <c r="B178" s="15"/>
      <c r="C178" s="11"/>
      <c r="D178" s="6"/>
      <c r="E178" s="53" t="s">
        <v>114</v>
      </c>
      <c r="F178" s="43">
        <v>100</v>
      </c>
      <c r="G178" s="43">
        <v>7.94</v>
      </c>
      <c r="H178" s="43">
        <v>11.37</v>
      </c>
      <c r="I178" s="43">
        <v>12.07</v>
      </c>
      <c r="J178" s="43">
        <v>182.39</v>
      </c>
      <c r="K178" s="44">
        <v>376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18.940000000000001</v>
      </c>
      <c r="H184" s="19">
        <f t="shared" si="86"/>
        <v>21.97</v>
      </c>
      <c r="I184" s="19">
        <f t="shared" si="86"/>
        <v>77.56</v>
      </c>
      <c r="J184" s="19">
        <f t="shared" si="86"/>
        <v>583.17999999999995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0.4</v>
      </c>
      <c r="H185" s="43">
        <v>0.05</v>
      </c>
      <c r="I185" s="43">
        <v>1.65</v>
      </c>
      <c r="J185" s="43">
        <v>7</v>
      </c>
      <c r="K185" s="44">
        <v>246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3" t="s">
        <v>115</v>
      </c>
      <c r="F186" s="43">
        <v>250</v>
      </c>
      <c r="G186" s="43">
        <v>2.34</v>
      </c>
      <c r="H186" s="43">
        <v>3.89</v>
      </c>
      <c r="I186" s="43">
        <v>13.61</v>
      </c>
      <c r="J186" s="43">
        <v>98.79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53" t="s">
        <v>116</v>
      </c>
      <c r="F187" s="43">
        <v>120</v>
      </c>
      <c r="G187" s="43">
        <v>12.8</v>
      </c>
      <c r="H187" s="43">
        <v>14.06</v>
      </c>
      <c r="I187" s="43">
        <v>6.88</v>
      </c>
      <c r="J187" s="43">
        <v>212.09</v>
      </c>
      <c r="K187" s="44">
        <v>189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53" t="s">
        <v>117</v>
      </c>
      <c r="F188" s="43">
        <v>150</v>
      </c>
      <c r="G188" s="43">
        <v>3.88</v>
      </c>
      <c r="H188" s="43">
        <v>5.08</v>
      </c>
      <c r="I188" s="43">
        <v>40.270000000000003</v>
      </c>
      <c r="J188" s="43">
        <v>225.17</v>
      </c>
      <c r="K188" s="44">
        <v>181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0.56000000000000005</v>
      </c>
      <c r="H189" s="43">
        <v>0</v>
      </c>
      <c r="I189" s="43">
        <v>27.89</v>
      </c>
      <c r="J189" s="43">
        <v>113.79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71</v>
      </c>
      <c r="F190" s="43">
        <v>60</v>
      </c>
      <c r="G190" s="43">
        <v>18.239999999999998</v>
      </c>
      <c r="H190" s="43">
        <v>4.32</v>
      </c>
      <c r="I190" s="43">
        <v>118.08</v>
      </c>
      <c r="J190" s="43">
        <v>141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118</v>
      </c>
      <c r="F191" s="43">
        <v>60</v>
      </c>
      <c r="G191" s="43">
        <v>16.32</v>
      </c>
      <c r="H191" s="43">
        <v>7.02</v>
      </c>
      <c r="I191" s="43">
        <v>95.52</v>
      </c>
      <c r="J191" s="43">
        <v>120.6</v>
      </c>
      <c r="K191" s="44"/>
      <c r="L191" s="43"/>
    </row>
    <row r="192" spans="1:12" ht="25.5" x14ac:dyDescent="0.25">
      <c r="A192" s="23"/>
      <c r="B192" s="15"/>
      <c r="C192" s="11"/>
      <c r="D192" s="6"/>
      <c r="E192" s="53" t="s">
        <v>119</v>
      </c>
      <c r="F192" s="43">
        <v>20</v>
      </c>
      <c r="G192" s="43">
        <v>2.38</v>
      </c>
      <c r="H192" s="43">
        <v>0.28000000000000003</v>
      </c>
      <c r="I192" s="43">
        <v>15.65</v>
      </c>
      <c r="J192" s="43">
        <v>74.73</v>
      </c>
      <c r="K192" s="44">
        <v>75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56.92</v>
      </c>
      <c r="H194" s="19">
        <f t="shared" si="88"/>
        <v>34.700000000000003</v>
      </c>
      <c r="I194" s="19">
        <f t="shared" si="88"/>
        <v>319.54999999999995</v>
      </c>
      <c r="J194" s="19">
        <f t="shared" si="88"/>
        <v>993.17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1425</v>
      </c>
      <c r="G195" s="32">
        <f t="shared" ref="G195" si="90">G184+G194</f>
        <v>75.86</v>
      </c>
      <c r="H195" s="32">
        <f t="shared" ref="H195" si="91">H184+H194</f>
        <v>56.67</v>
      </c>
      <c r="I195" s="32">
        <f t="shared" ref="I195" si="92">I184+I194</f>
        <v>397.10999999999996</v>
      </c>
      <c r="J195" s="32">
        <f t="shared" ref="J195:L195" si="93">J184+J194</f>
        <v>1576.35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1408.6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81.487399999999994</v>
      </c>
      <c r="H196" s="34">
        <f t="shared" si="94"/>
        <v>67.057400000000001</v>
      </c>
      <c r="I196" s="34">
        <f t="shared" si="94"/>
        <v>374.31499999999994</v>
      </c>
      <c r="J196" s="34">
        <f t="shared" si="94"/>
        <v>1582.2634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2025-01-14T13:10:00Z</dcterms:modified>
</cp:coreProperties>
</file>